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Прил.8 РАСХ" sheetId="4" r:id="rId1"/>
  </sheets>
  <calcPr calcId="125725"/>
</workbook>
</file>

<file path=xl/calcChain.xml><?xml version="1.0" encoding="utf-8"?>
<calcChain xmlns="http://schemas.openxmlformats.org/spreadsheetml/2006/main">
  <c r="E62" i="4"/>
  <c r="E61" s="1"/>
  <c r="D62"/>
  <c r="D61" s="1"/>
  <c r="D60"/>
  <c r="E60"/>
  <c r="E50"/>
  <c r="D50"/>
  <c r="D6"/>
  <c r="D8"/>
  <c r="D7" s="1"/>
  <c r="D10"/>
  <c r="D12"/>
  <c r="D13"/>
  <c r="D14"/>
  <c r="D18"/>
  <c r="D17" s="1"/>
  <c r="D20"/>
  <c r="D24"/>
  <c r="D23" s="1"/>
  <c r="D22" s="1"/>
  <c r="D28"/>
  <c r="D31"/>
  <c r="D32"/>
  <c r="D38"/>
  <c r="D40"/>
  <c r="D44"/>
  <c r="D46"/>
  <c r="D48"/>
  <c r="D49"/>
  <c r="D37" l="1"/>
  <c r="D36" s="1"/>
  <c r="D16"/>
  <c r="E20"/>
  <c r="E44"/>
  <c r="E24"/>
  <c r="E23" s="1"/>
  <c r="D5" l="1"/>
  <c r="E56"/>
  <c r="E57"/>
  <c r="E6"/>
  <c r="E40"/>
  <c r="E14" l="1"/>
  <c r="E13"/>
  <c r="E12"/>
  <c r="E31" l="1"/>
  <c r="E49" l="1"/>
  <c r="E48" s="1"/>
  <c r="E46"/>
  <c r="E54"/>
  <c r="E53"/>
  <c r="E52"/>
  <c r="E38"/>
  <c r="E37" s="1"/>
  <c r="E36" l="1"/>
  <c r="E22"/>
  <c r="E32"/>
  <c r="E28"/>
  <c r="E18"/>
  <c r="E17" s="1"/>
  <c r="E10"/>
  <c r="E8"/>
  <c r="E7" s="1"/>
  <c r="E16" l="1"/>
  <c r="E5" s="1"/>
</calcChain>
</file>

<file path=xl/sharedStrings.xml><?xml version="1.0" encoding="utf-8"?>
<sst xmlns="http://schemas.openxmlformats.org/spreadsheetml/2006/main" count="118" uniqueCount="67">
  <si>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</si>
  <si>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</si>
  <si>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</si>
  <si>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</si>
  <si>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</si>
  <si>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</si>
  <si>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</si>
  <si>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</si>
  <si>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</si>
  <si>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</si>
  <si>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</si>
  <si>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</si>
  <si>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</si>
  <si>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</si>
  <si>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</si>
  <si>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</si>
  <si>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</si>
  <si>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</si>
  <si>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</si>
  <si>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</si>
  <si>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</si>
  <si>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</si>
  <si>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</si>
  <si>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</si>
  <si>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</si>
  <si>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</si>
  <si>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</si>
  <si>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</si>
  <si>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</si>
  <si>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</si>
  <si>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</si>
  <si>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</si>
  <si>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</si>
  <si>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</si>
  <si>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20 1 01 74040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</si>
  <si>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</si>
  <si>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</si>
  <si>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</si>
  <si>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</si>
  <si>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</si>
  <si>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</si>
  <si>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</si>
  <si>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</si>
  <si>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</si>
  <si>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</si>
  <si>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</si>
  <si>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</si>
  <si>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</si>
  <si>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</si>
  <si>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</si>
  <si>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</si>
  <si>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</si>
  <si>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</si>
  <si>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</si>
  <si>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</si>
  <si>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</si>
  <si>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</si>
  <si>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2022 год</t>
  </si>
  <si>
    <t>2023 год</t>
  </si>
  <si>
    <t>Условно утвержденные расходы</t>
  </si>
  <si>
    <t>99 0 00 99999</t>
  </si>
  <si>
    <t>Иные средства</t>
  </si>
  <si>
    <t>99 0 00 90000</t>
  </si>
  <si>
    <t>Муниципальная программа «Развитие автомобильных дорог общего пользования местного значения сельского поселения Нижнеаврюзовский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</si>
  <si>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Нижнеаврюзовский сельсовет муниципального района  Альшеевский  район Республики Башкортостан»</t>
  </si>
  <si>
    <t xml:space="preserve">Распределение бюджетных ассигнований 
сельского поселения  Нижнеаврюзовский сельсовет муниципального района Альшеевский район Республики Башкортостан  на  плановый период 2022 и 2023 годов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</si>
  <si>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Приложение 8 
к решению  Совета сельского поселения  
Нижнеаврюзовский сельсовет муниципального района 
Альшеевский район Республики Башкортостан  
от __ декабря 2020 года № __   
"О бюджете сельского поселения 
Нижнеаврюзовский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</si>
</sst>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3" xfId="0" applyBorder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3" xfId="0" applyBorder="1"/>
    <xf numFmtId="4" fontId="4" fillId="2" borderId="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3" fontId="0" fillId="0" borderId="3" xfId="0" applyNumberFormat="1" applyBorder="1"/>
    <xf numFmtId="3" fontId="3" fillId="0" borderId="2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topLeftCell="A5" zoomScale="85" zoomScaleSheetLayoutView="85" zoomScalePageLayoutView="55" workbookViewId="0">
      <selection activeCell="E4" sqref="E4"/>
    </sheetView>
  </sheetViews>
  <sheetFormatPr defaultRowHeight="15"/>
  <cols>
    <col min="1" max="1" width="54.7109375" style="1" customWidth="1"/>
    <col min="2" max="2" width="17.7109375" customWidth="1"/>
    <col min="3" max="3" width="7.5703125" customWidth="1"/>
    <col min="4" max="4" width="17.28515625" style="36" customWidth="1"/>
    <col min="5" max="5" width="15.28515625" style="26" customWidth="1"/>
    <col min="6" max="6" width="10.28515625" bestFit="1" customWidth="1"/>
  </cols>
  <sheetData>
    <row r="1" spans="1:7" ht="184.7" customHeight="1">
      <c r="A1" s="66" t="s">
        <v>66</v>
      </c>
      <c r="B1" s="66"/>
      <c r="C1" s="66"/>
      <c r="D1" s="66"/>
      <c r="E1" s="66"/>
      <c r="F1" s="3"/>
    </row>
    <row r="2" spans="1:7" ht="123" customHeight="1" thickBot="1">
      <c r="A2" s="67" t="s">
        <v>65</v>
      </c>
      <c r="B2" s="67"/>
      <c r="C2" s="67"/>
      <c r="D2" s="67"/>
      <c r="E2" s="67"/>
      <c r="F2" s="4"/>
    </row>
    <row r="3" spans="1:7" ht="19.5" thickBot="1">
      <c r="A3" s="70" t="s">
        <v>1</v>
      </c>
      <c r="B3" s="70" t="s">
        <v>2</v>
      </c>
      <c r="C3" s="70" t="s">
        <v>3</v>
      </c>
      <c r="D3" s="68" t="s">
        <v>33</v>
      </c>
      <c r="E3" s="69"/>
    </row>
    <row r="4" spans="1:7" s="36" customFormat="1" ht="19.5" thickBot="1">
      <c r="A4" s="71"/>
      <c r="B4" s="71"/>
      <c r="C4" s="71"/>
      <c r="D4" s="45" t="s">
        <v>57</v>
      </c>
      <c r="E4" s="45" t="s">
        <v>58</v>
      </c>
    </row>
    <row r="5" spans="1:7" ht="18" customHeight="1" thickBot="1">
      <c r="A5" s="9" t="s">
        <v>0</v>
      </c>
      <c r="B5" s="25"/>
      <c r="C5" s="6"/>
      <c r="D5" s="48">
        <f>D6+D16+D36+D12+D60</f>
        <v>2099400</v>
      </c>
      <c r="E5" s="48">
        <f>E6+E16+E36+E12</f>
        <v>2150400</v>
      </c>
      <c r="G5" s="2"/>
    </row>
    <row r="6" spans="1:7" ht="110.25" hidden="1" customHeight="1" thickBot="1">
      <c r="A6" s="18" t="s">
        <v>63</v>
      </c>
      <c r="B6" s="8" t="s">
        <v>26</v>
      </c>
      <c r="C6" s="6"/>
      <c r="D6" s="48">
        <f>D9+D11</f>
        <v>0</v>
      </c>
      <c r="E6" s="48">
        <f>E9+E11</f>
        <v>0</v>
      </c>
    </row>
    <row r="7" spans="1:7" ht="75.75" hidden="1" thickBot="1">
      <c r="A7" s="10" t="s">
        <v>14</v>
      </c>
      <c r="B7" s="6" t="s">
        <v>27</v>
      </c>
      <c r="C7" s="6"/>
      <c r="D7" s="49">
        <f>D8</f>
        <v>0</v>
      </c>
      <c r="E7" s="49">
        <f>E8</f>
        <v>0</v>
      </c>
    </row>
    <row r="8" spans="1:7" ht="60" hidden="1" customHeight="1" thickBot="1">
      <c r="A8" s="10" t="s">
        <v>15</v>
      </c>
      <c r="B8" s="6" t="s">
        <v>27</v>
      </c>
      <c r="C8" s="6"/>
      <c r="D8" s="49">
        <f>D9</f>
        <v>0</v>
      </c>
      <c r="E8" s="49">
        <f>E9</f>
        <v>0</v>
      </c>
    </row>
    <row r="9" spans="1:7" ht="46.5" hidden="1" customHeight="1" thickBot="1">
      <c r="A9" s="10" t="s">
        <v>9</v>
      </c>
      <c r="B9" s="6" t="s">
        <v>27</v>
      </c>
      <c r="C9" s="6">
        <v>200</v>
      </c>
      <c r="D9" s="49"/>
      <c r="E9" s="49"/>
    </row>
    <row r="10" spans="1:7" s="21" customFormat="1" ht="60" hidden="1" customHeight="1" thickBot="1">
      <c r="A10" s="20" t="s">
        <v>15</v>
      </c>
      <c r="B10" s="22" t="s">
        <v>34</v>
      </c>
      <c r="C10" s="22"/>
      <c r="D10" s="49">
        <f>D11</f>
        <v>0</v>
      </c>
      <c r="E10" s="49">
        <f>E11</f>
        <v>0</v>
      </c>
    </row>
    <row r="11" spans="1:7" s="21" customFormat="1" ht="38.25" hidden="1" thickBot="1">
      <c r="A11" s="20" t="s">
        <v>9</v>
      </c>
      <c r="B11" s="22" t="s">
        <v>34</v>
      </c>
      <c r="C11" s="22">
        <v>200</v>
      </c>
      <c r="D11" s="49"/>
      <c r="E11" s="49"/>
    </row>
    <row r="12" spans="1:7" s="27" customFormat="1" ht="38.25" hidden="1" thickBot="1">
      <c r="A12" s="34" t="s">
        <v>45</v>
      </c>
      <c r="B12" s="7"/>
      <c r="C12" s="7"/>
      <c r="D12" s="50">
        <f>D15</f>
        <v>0</v>
      </c>
      <c r="E12" s="50">
        <f>E15</f>
        <v>0</v>
      </c>
    </row>
    <row r="13" spans="1:7" s="27" customFormat="1" ht="19.5" hidden="1" thickBot="1">
      <c r="A13" s="35" t="s">
        <v>46</v>
      </c>
      <c r="B13" s="7" t="s">
        <v>26</v>
      </c>
      <c r="C13" s="7"/>
      <c r="D13" s="51">
        <f>D15</f>
        <v>0</v>
      </c>
      <c r="E13" s="51">
        <f>E15</f>
        <v>0</v>
      </c>
    </row>
    <row r="14" spans="1:7" s="27" customFormat="1" ht="126" hidden="1" customHeight="1" thickBot="1">
      <c r="A14" s="35" t="s">
        <v>38</v>
      </c>
      <c r="B14" s="7" t="s">
        <v>50</v>
      </c>
      <c r="C14" s="7"/>
      <c r="D14" s="51">
        <f>D15</f>
        <v>0</v>
      </c>
      <c r="E14" s="51">
        <f>E15</f>
        <v>0</v>
      </c>
    </row>
    <row r="15" spans="1:7" s="27" customFormat="1" ht="38.25" hidden="1" thickBot="1">
      <c r="A15" s="19" t="s">
        <v>9</v>
      </c>
      <c r="B15" s="7" t="s">
        <v>50</v>
      </c>
      <c r="C15" s="7">
        <v>200</v>
      </c>
      <c r="D15" s="51"/>
      <c r="E15" s="51"/>
    </row>
    <row r="16" spans="1:7" ht="116.25" customHeight="1" thickBot="1">
      <c r="A16" s="18" t="s">
        <v>64</v>
      </c>
      <c r="B16" s="8" t="s">
        <v>28</v>
      </c>
      <c r="C16" s="8"/>
      <c r="D16" s="48">
        <f>D17+D22+D20</f>
        <v>80400</v>
      </c>
      <c r="E16" s="48">
        <f>E17+E22+E20</f>
        <v>80400</v>
      </c>
    </row>
    <row r="17" spans="1:6" ht="19.5" thickBot="1">
      <c r="A17" s="43" t="s">
        <v>54</v>
      </c>
      <c r="B17" s="6"/>
      <c r="C17" s="6"/>
      <c r="D17" s="49">
        <f>D18</f>
        <v>30400</v>
      </c>
      <c r="E17" s="49">
        <f>E18</f>
        <v>30400</v>
      </c>
    </row>
    <row r="18" spans="1:6" ht="75.75" thickBot="1">
      <c r="A18" s="43" t="s">
        <v>55</v>
      </c>
      <c r="B18" s="37" t="s">
        <v>56</v>
      </c>
      <c r="C18" s="42"/>
      <c r="D18" s="49">
        <f>D19</f>
        <v>30400</v>
      </c>
      <c r="E18" s="49">
        <f>E19</f>
        <v>30400</v>
      </c>
    </row>
    <row r="19" spans="1:6" ht="38.25" thickBot="1">
      <c r="A19" s="43" t="s">
        <v>9</v>
      </c>
      <c r="B19" s="37" t="s">
        <v>56</v>
      </c>
      <c r="C19" s="37">
        <v>200</v>
      </c>
      <c r="D19" s="52">
        <v>30400</v>
      </c>
      <c r="E19" s="52">
        <v>30400</v>
      </c>
    </row>
    <row r="20" spans="1:6" s="36" customFormat="1" ht="0.75" customHeight="1" thickBot="1">
      <c r="A20" s="43" t="s">
        <v>16</v>
      </c>
      <c r="B20" s="42" t="s">
        <v>53</v>
      </c>
      <c r="C20" s="44"/>
      <c r="D20" s="51">
        <f>D21</f>
        <v>0</v>
      </c>
      <c r="E20" s="51">
        <f>E21</f>
        <v>0</v>
      </c>
    </row>
    <row r="21" spans="1:6" s="36" customFormat="1" ht="38.25" hidden="1" thickBot="1">
      <c r="A21" s="43" t="s">
        <v>9</v>
      </c>
      <c r="B21" s="42" t="s">
        <v>53</v>
      </c>
      <c r="C21" s="42">
        <v>200</v>
      </c>
      <c r="D21" s="51"/>
      <c r="E21" s="51"/>
    </row>
    <row r="22" spans="1:6" ht="19.5" thickBot="1">
      <c r="A22" s="10" t="s">
        <v>17</v>
      </c>
      <c r="B22" s="6"/>
      <c r="C22" s="6"/>
      <c r="D22" s="52">
        <f>D23</f>
        <v>50000</v>
      </c>
      <c r="E22" s="52">
        <f>E23</f>
        <v>50000</v>
      </c>
    </row>
    <row r="23" spans="1:6" ht="57" thickBot="1">
      <c r="A23" s="10" t="s">
        <v>18</v>
      </c>
      <c r="B23" s="6" t="s">
        <v>29</v>
      </c>
      <c r="C23" s="6"/>
      <c r="D23" s="52">
        <f>D24+D26+D29+D33+D30+D34</f>
        <v>50000</v>
      </c>
      <c r="E23" s="52">
        <f>E24+E26+E29+E33+E30+E34</f>
        <v>50000</v>
      </c>
    </row>
    <row r="24" spans="1:6" ht="38.25" thickBot="1">
      <c r="A24" s="10" t="s">
        <v>19</v>
      </c>
      <c r="B24" s="6" t="s">
        <v>30</v>
      </c>
      <c r="C24" s="6"/>
      <c r="D24" s="52">
        <f>D25+D27</f>
        <v>50000</v>
      </c>
      <c r="E24" s="52">
        <f>E25+E27</f>
        <v>50000</v>
      </c>
    </row>
    <row r="25" spans="1:6" ht="36" customHeight="1" thickBot="1">
      <c r="A25" s="10" t="s">
        <v>9</v>
      </c>
      <c r="B25" s="6" t="s">
        <v>30</v>
      </c>
      <c r="C25" s="6">
        <v>200</v>
      </c>
      <c r="D25" s="52">
        <v>50000</v>
      </c>
      <c r="E25" s="52">
        <v>50000</v>
      </c>
      <c r="F25" s="2"/>
    </row>
    <row r="26" spans="1:6" ht="19.5" hidden="1" thickBot="1">
      <c r="A26" s="11" t="s">
        <v>10</v>
      </c>
      <c r="B26" s="6" t="s">
        <v>30</v>
      </c>
      <c r="C26" s="6">
        <v>800</v>
      </c>
      <c r="D26" s="49">
        <v>0</v>
      </c>
      <c r="E26" s="49">
        <v>0</v>
      </c>
    </row>
    <row r="27" spans="1:6" s="36" customFormat="1" ht="19.5" hidden="1" thickBot="1">
      <c r="A27" s="23" t="s">
        <v>10</v>
      </c>
      <c r="B27" s="37" t="s">
        <v>30</v>
      </c>
      <c r="C27" s="37">
        <v>800</v>
      </c>
      <c r="D27" s="52"/>
      <c r="E27" s="52"/>
      <c r="F27" s="2"/>
    </row>
    <row r="28" spans="1:6" s="5" customFormat="1" ht="75.75" hidden="1" thickBot="1">
      <c r="A28" s="29" t="s">
        <v>36</v>
      </c>
      <c r="B28" s="15" t="s">
        <v>31</v>
      </c>
      <c r="C28" s="6"/>
      <c r="D28" s="49">
        <f>D29</f>
        <v>0</v>
      </c>
      <c r="E28" s="49">
        <f>E29</f>
        <v>0</v>
      </c>
    </row>
    <row r="29" spans="1:6" s="5" customFormat="1" ht="38.25" hidden="1" thickBot="1">
      <c r="A29" s="13" t="s">
        <v>9</v>
      </c>
      <c r="B29" s="15" t="s">
        <v>31</v>
      </c>
      <c r="C29" s="6">
        <v>200</v>
      </c>
      <c r="D29" s="49"/>
      <c r="E29" s="49"/>
    </row>
    <row r="30" spans="1:6" s="27" customFormat="1" ht="27" hidden="1" customHeight="1" thickBot="1">
      <c r="A30" s="29" t="s">
        <v>47</v>
      </c>
      <c r="B30" s="28" t="s">
        <v>48</v>
      </c>
      <c r="C30" s="28"/>
      <c r="D30" s="49"/>
      <c r="E30" s="49"/>
    </row>
    <row r="31" spans="1:6" s="27" customFormat="1" ht="38.25" hidden="1" thickBot="1">
      <c r="A31" s="29" t="s">
        <v>9</v>
      </c>
      <c r="B31" s="28" t="s">
        <v>48</v>
      </c>
      <c r="C31" s="28">
        <v>200</v>
      </c>
      <c r="D31" s="49">
        <f>D30</f>
        <v>0</v>
      </c>
      <c r="E31" s="49">
        <f>E30</f>
        <v>0</v>
      </c>
    </row>
    <row r="32" spans="1:6" ht="57" hidden="1" customHeight="1" thickBot="1">
      <c r="A32" s="29" t="s">
        <v>15</v>
      </c>
      <c r="B32" s="6" t="s">
        <v>32</v>
      </c>
      <c r="C32" s="6"/>
      <c r="D32" s="49">
        <f>D33</f>
        <v>0</v>
      </c>
      <c r="E32" s="49">
        <f>E33</f>
        <v>0</v>
      </c>
    </row>
    <row r="33" spans="1:5" ht="38.25" hidden="1" thickBot="1">
      <c r="A33" s="10" t="s">
        <v>9</v>
      </c>
      <c r="B33" s="6" t="s">
        <v>32</v>
      </c>
      <c r="C33" s="6">
        <v>200</v>
      </c>
      <c r="D33" s="49"/>
      <c r="E33" s="49"/>
    </row>
    <row r="34" spans="1:5" s="27" customFormat="1" ht="19.5" hidden="1" customHeight="1" thickBot="1">
      <c r="A34" s="33" t="s">
        <v>35</v>
      </c>
      <c r="B34" s="28" t="s">
        <v>49</v>
      </c>
      <c r="C34" s="28"/>
      <c r="D34" s="49"/>
      <c r="E34" s="49"/>
    </row>
    <row r="35" spans="1:5" s="27" customFormat="1" ht="22.5" hidden="1" customHeight="1" thickBot="1">
      <c r="A35" s="33" t="s">
        <v>9</v>
      </c>
      <c r="B35" s="28" t="s">
        <v>49</v>
      </c>
      <c r="C35" s="28">
        <v>200</v>
      </c>
      <c r="D35" s="49"/>
      <c r="E35" s="49"/>
    </row>
    <row r="36" spans="1:5" ht="26.25" customHeight="1" thickBot="1">
      <c r="A36" s="18" t="s">
        <v>5</v>
      </c>
      <c r="B36" s="8" t="s">
        <v>20</v>
      </c>
      <c r="C36" s="8"/>
      <c r="D36" s="48">
        <f>D37+D48+D52+D56</f>
        <v>1970000</v>
      </c>
      <c r="E36" s="48">
        <f>E37+E48+E52+E56</f>
        <v>2070000</v>
      </c>
    </row>
    <row r="37" spans="1:5" ht="19.5" thickBot="1">
      <c r="A37" s="10" t="s">
        <v>4</v>
      </c>
      <c r="B37" s="6"/>
      <c r="C37" s="6"/>
      <c r="D37" s="49">
        <f>D38+D40+D44</f>
        <v>1880000</v>
      </c>
      <c r="E37" s="49">
        <f>E38+E40+E44</f>
        <v>1880000</v>
      </c>
    </row>
    <row r="38" spans="1:5" ht="19.5" thickBot="1">
      <c r="A38" s="10" t="s">
        <v>6</v>
      </c>
      <c r="B38" s="6" t="s">
        <v>21</v>
      </c>
      <c r="C38" s="6"/>
      <c r="D38" s="49">
        <f>D39</f>
        <v>678000</v>
      </c>
      <c r="E38" s="49">
        <f>E39</f>
        <v>678000</v>
      </c>
    </row>
    <row r="39" spans="1:5" ht="75.75" thickBot="1">
      <c r="A39" s="10" t="s">
        <v>7</v>
      </c>
      <c r="B39" s="6" t="s">
        <v>21</v>
      </c>
      <c r="C39" s="6">
        <v>100</v>
      </c>
      <c r="D39" s="49">
        <v>678000</v>
      </c>
      <c r="E39" s="49">
        <v>678000</v>
      </c>
    </row>
    <row r="40" spans="1:5" ht="19.5" thickBot="1">
      <c r="A40" s="29" t="s">
        <v>8</v>
      </c>
      <c r="B40" s="6" t="s">
        <v>22</v>
      </c>
      <c r="C40" s="6"/>
      <c r="D40" s="49">
        <f>D41+D42+D47+D43</f>
        <v>1192000</v>
      </c>
      <c r="E40" s="49">
        <f>E41+E42+E47+E43</f>
        <v>1192000</v>
      </c>
    </row>
    <row r="41" spans="1:5" ht="75.75" thickBot="1">
      <c r="A41" s="10" t="s">
        <v>7</v>
      </c>
      <c r="B41" s="6" t="s">
        <v>22</v>
      </c>
      <c r="C41" s="6">
        <v>100</v>
      </c>
      <c r="D41" s="49">
        <v>752000</v>
      </c>
      <c r="E41" s="49">
        <v>752000</v>
      </c>
    </row>
    <row r="42" spans="1:5" ht="38.25" thickBot="1">
      <c r="A42" s="10" t="s">
        <v>9</v>
      </c>
      <c r="B42" s="6" t="s">
        <v>22</v>
      </c>
      <c r="C42" s="6">
        <v>200</v>
      </c>
      <c r="D42" s="52">
        <v>420000</v>
      </c>
      <c r="E42" s="52">
        <v>420000</v>
      </c>
    </row>
    <row r="43" spans="1:5" ht="19.5" thickBot="1">
      <c r="A43" s="10" t="s">
        <v>10</v>
      </c>
      <c r="B43" s="6" t="s">
        <v>22</v>
      </c>
      <c r="C43" s="6">
        <v>800</v>
      </c>
      <c r="D43" s="49">
        <v>20000</v>
      </c>
      <c r="E43" s="49">
        <v>20000</v>
      </c>
    </row>
    <row r="44" spans="1:5" ht="24.75" customHeight="1" thickBot="1">
      <c r="A44" s="11" t="s">
        <v>11</v>
      </c>
      <c r="B44" s="6" t="s">
        <v>24</v>
      </c>
      <c r="C44" s="12"/>
      <c r="D44" s="49">
        <f>D45</f>
        <v>10000</v>
      </c>
      <c r="E44" s="49">
        <f>E45</f>
        <v>10000</v>
      </c>
    </row>
    <row r="45" spans="1:5" ht="19.5" thickBot="1">
      <c r="A45" s="11" t="s">
        <v>10</v>
      </c>
      <c r="B45" s="6" t="s">
        <v>24</v>
      </c>
      <c r="C45" s="6">
        <v>800</v>
      </c>
      <c r="D45" s="49">
        <v>10000</v>
      </c>
      <c r="E45" s="49">
        <v>10000</v>
      </c>
    </row>
    <row r="46" spans="1:5" s="14" customFormat="1" ht="75.75" hidden="1" thickBot="1">
      <c r="A46" s="20" t="s">
        <v>36</v>
      </c>
      <c r="B46" s="17" t="s">
        <v>23</v>
      </c>
      <c r="C46" s="15"/>
      <c r="D46" s="49">
        <f>D47</f>
        <v>0</v>
      </c>
      <c r="E46" s="49">
        <f>E47</f>
        <v>0</v>
      </c>
    </row>
    <row r="47" spans="1:5" s="14" customFormat="1" ht="38.25" hidden="1" thickBot="1">
      <c r="A47" s="16" t="s">
        <v>9</v>
      </c>
      <c r="B47" s="17" t="s">
        <v>23</v>
      </c>
      <c r="C47" s="15">
        <v>200</v>
      </c>
      <c r="D47" s="49"/>
      <c r="E47" s="49"/>
    </row>
    <row r="48" spans="1:5" ht="19.5" thickBot="1">
      <c r="A48" s="24" t="s">
        <v>12</v>
      </c>
      <c r="B48" s="6"/>
      <c r="C48" s="6"/>
      <c r="D48" s="48">
        <f>D49</f>
        <v>90000</v>
      </c>
      <c r="E48" s="48">
        <f>E49</f>
        <v>92000</v>
      </c>
    </row>
    <row r="49" spans="1:5" ht="57" thickBot="1">
      <c r="A49" s="11" t="s">
        <v>13</v>
      </c>
      <c r="B49" s="6" t="s">
        <v>25</v>
      </c>
      <c r="C49" s="6"/>
      <c r="D49" s="49">
        <f>D50+D51</f>
        <v>90000</v>
      </c>
      <c r="E49" s="49">
        <f>E50+E51</f>
        <v>92000</v>
      </c>
    </row>
    <row r="50" spans="1:5" ht="75.75" thickBot="1">
      <c r="A50" s="23" t="s">
        <v>7</v>
      </c>
      <c r="B50" s="6" t="s">
        <v>25</v>
      </c>
      <c r="C50" s="6">
        <v>100</v>
      </c>
      <c r="D50" s="49">
        <f>90000-D51</f>
        <v>84000</v>
      </c>
      <c r="E50" s="49">
        <f>92000-E51</f>
        <v>85000</v>
      </c>
    </row>
    <row r="51" spans="1:5" ht="38.25" thickBot="1">
      <c r="A51" s="10" t="s">
        <v>9</v>
      </c>
      <c r="B51" s="6" t="s">
        <v>25</v>
      </c>
      <c r="C51" s="6">
        <v>200</v>
      </c>
      <c r="D51" s="49">
        <v>6000</v>
      </c>
      <c r="E51" s="49">
        <v>7000</v>
      </c>
    </row>
    <row r="52" spans="1:5" s="27" customFormat="1" ht="19.5" hidden="1" thickBot="1">
      <c r="A52" s="31" t="s">
        <v>44</v>
      </c>
      <c r="B52" s="28"/>
      <c r="C52" s="28"/>
      <c r="D52" s="53"/>
      <c r="E52" s="48">
        <f>E55</f>
        <v>0</v>
      </c>
    </row>
    <row r="53" spans="1:5" s="27" customFormat="1" ht="19.5" hidden="1" thickBot="1">
      <c r="A53" s="33" t="s">
        <v>39</v>
      </c>
      <c r="B53" s="28" t="s">
        <v>20</v>
      </c>
      <c r="C53" s="28"/>
      <c r="D53" s="53"/>
      <c r="E53" s="49">
        <f>E55</f>
        <v>0</v>
      </c>
    </row>
    <row r="54" spans="1:5" s="27" customFormat="1" ht="38.25" hidden="1" thickBot="1">
      <c r="A54" s="30" t="s">
        <v>40</v>
      </c>
      <c r="B54" s="7" t="s">
        <v>41</v>
      </c>
      <c r="C54" s="7"/>
      <c r="D54" s="54"/>
      <c r="E54" s="51">
        <f>E55</f>
        <v>0</v>
      </c>
    </row>
    <row r="55" spans="1:5" s="21" customFormat="1" ht="19.5" hidden="1" thickBot="1">
      <c r="A55" s="19" t="s">
        <v>42</v>
      </c>
      <c r="B55" s="7" t="s">
        <v>41</v>
      </c>
      <c r="C55" s="7">
        <v>500</v>
      </c>
      <c r="D55" s="54"/>
      <c r="E55" s="51"/>
    </row>
    <row r="56" spans="1:5" s="21" customFormat="1" ht="19.5" hidden="1" thickBot="1">
      <c r="A56" s="31" t="s">
        <v>43</v>
      </c>
      <c r="B56" s="22"/>
      <c r="C56" s="22"/>
      <c r="D56" s="53"/>
      <c r="E56" s="48">
        <f>E59+E63</f>
        <v>98000</v>
      </c>
    </row>
    <row r="57" spans="1:5" s="21" customFormat="1" ht="38.25" hidden="1" thickBot="1">
      <c r="A57" s="30" t="s">
        <v>37</v>
      </c>
      <c r="B57" s="32" t="s">
        <v>20</v>
      </c>
      <c r="C57" s="32"/>
      <c r="D57" s="55"/>
      <c r="E57" s="56">
        <f>E59+E63</f>
        <v>98000</v>
      </c>
    </row>
    <row r="58" spans="1:5" s="27" customFormat="1" ht="38.25" hidden="1" thickBot="1">
      <c r="A58" s="39" t="s">
        <v>51</v>
      </c>
      <c r="B58" s="38" t="s">
        <v>52</v>
      </c>
      <c r="C58" s="40"/>
      <c r="D58" s="57"/>
      <c r="E58" s="51"/>
    </row>
    <row r="59" spans="1:5" s="27" customFormat="1" ht="38.25" hidden="1" thickBot="1">
      <c r="A59" s="41" t="s">
        <v>9</v>
      </c>
      <c r="B59" s="38" t="s">
        <v>52</v>
      </c>
      <c r="C59" s="37">
        <v>200</v>
      </c>
      <c r="D59" s="53"/>
      <c r="E59" s="51"/>
    </row>
    <row r="60" spans="1:5" s="27" customFormat="1" ht="23.25" customHeight="1" thickBot="1">
      <c r="A60" s="18" t="s">
        <v>59</v>
      </c>
      <c r="B60" s="47" t="s">
        <v>20</v>
      </c>
      <c r="C60" s="8"/>
      <c r="D60" s="58">
        <f>D63</f>
        <v>49000</v>
      </c>
      <c r="E60" s="48">
        <f>E63</f>
        <v>98000</v>
      </c>
    </row>
    <row r="61" spans="1:5" s="36" customFormat="1" ht="23.25" customHeight="1" thickBot="1">
      <c r="A61" s="61" t="s">
        <v>5</v>
      </c>
      <c r="B61" s="64" t="s">
        <v>60</v>
      </c>
      <c r="C61" s="65"/>
      <c r="D61" s="59">
        <f>D62</f>
        <v>49000</v>
      </c>
      <c r="E61" s="49">
        <f>E62</f>
        <v>98000</v>
      </c>
    </row>
    <row r="62" spans="1:5" s="36" customFormat="1" ht="23.25" customHeight="1" thickBot="1">
      <c r="A62" s="62" t="s">
        <v>59</v>
      </c>
      <c r="B62" s="64" t="s">
        <v>60</v>
      </c>
      <c r="C62" s="65"/>
      <c r="D62" s="59">
        <f>D63</f>
        <v>49000</v>
      </c>
      <c r="E62" s="49">
        <f>E63</f>
        <v>98000</v>
      </c>
    </row>
    <row r="63" spans="1:5" s="21" customFormat="1" ht="19.5" thickBot="1">
      <c r="A63" s="43" t="s">
        <v>61</v>
      </c>
      <c r="B63" s="63" t="s">
        <v>62</v>
      </c>
      <c r="C63" s="46">
        <v>900</v>
      </c>
      <c r="D63" s="60">
        <v>49000</v>
      </c>
      <c r="E63" s="49">
        <v>98000</v>
      </c>
    </row>
  </sheetData>
  <mergeCells count="6">
    <mergeCell ref="A1:E1"/>
    <mergeCell ref="A2:E2"/>
    <mergeCell ref="D3:E3"/>
    <mergeCell ref="A3:A4"/>
    <mergeCell ref="B3:B4"/>
    <mergeCell ref="C3:C4"/>
  </mergeCells>
  <pageMargins left="1.17" right="0.37" top="0.44" bottom="0.15748031496062992" header="0.31496062992125984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 РАСХ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2020-11-06T11:34:46Z</dcterms:modified>
</cp:coreProperties>
</file>